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D190" i="1"/>
  <c r="D148" i="1"/>
  <c r="D146" i="1"/>
  <c r="D144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<sst xmlns="http://schemas.openxmlformats.org/spreadsheetml/2006/main" count="516" uniqueCount="194">
  <si>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</si>
  <si>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</si>
  <si>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</si>
  <si>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</si>
  <si>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</si>
  <si>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</si>
  <si>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</si>
  <si>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</si>
  <si>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</si>
  <si>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01.05.2026 Do 31.05.2026</t>
  </si>
  <si>
    <t>AKREDON d.o.o.</t>
  </si>
  <si>
    <t>SI73078492</t>
  </si>
  <si>
    <t>4274 Žirovnica</t>
  </si>
  <si>
    <t>UREDSKI MATERIJAL I OSTALI MATERIJALNI RASHODI</t>
  </si>
  <si>
    <t>OŠ Frana Galovića</t>
  </si>
  <si>
    <t>Ukupno:</t>
  </si>
  <si>
    <t>POKUPČANKA D.O.O.</t>
  </si>
  <si>
    <t>99161238553</t>
  </si>
  <si>
    <t>10410 VELIKA GORICA</t>
  </si>
  <si>
    <t>MATERIJAL I SIROVINE</t>
  </si>
  <si>
    <t>HOĆU KNJIGU</t>
  </si>
  <si>
    <t>97838993800</t>
  </si>
  <si>
    <t>ZAGREB</t>
  </si>
  <si>
    <t>HRVATSKA UDRUGA RAVNATELJA OSNOVNIH ŠKOLA</t>
  </si>
  <si>
    <t>97748123085</t>
  </si>
  <si>
    <t>ČLANARINE</t>
  </si>
  <si>
    <t>JAVNA VATROGASNA POSTROJBA GRADA ZAGREBA</t>
  </si>
  <si>
    <t>92366589656</t>
  </si>
  <si>
    <t>10000 ZAGREB</t>
  </si>
  <si>
    <t>OSTALE USLUGE</t>
  </si>
  <si>
    <t>CENTAR ZA KULTURU ČAKOVEC</t>
  </si>
  <si>
    <t>90436584362</t>
  </si>
  <si>
    <t>40000 Čakovec</t>
  </si>
  <si>
    <t>USLUGE PROMIDŽBE I INFORMIRANJA</t>
  </si>
  <si>
    <t>DECATHLON</t>
  </si>
  <si>
    <t>89516372197</t>
  </si>
  <si>
    <t>UL.SINIŠE GLAVAŠEVIĆA 5</t>
  </si>
  <si>
    <t>ČAZMATRANS-PUTNIČKA AGENCIJA d.o.o.</t>
  </si>
  <si>
    <t>87679956140</t>
  </si>
  <si>
    <t>10000 Zagreb</t>
  </si>
  <si>
    <t>USLUGE TELEFONA, POŠTE I PRIJEVOZA</t>
  </si>
  <si>
    <t>ZAMISLI I IDEJE</t>
  </si>
  <si>
    <t>86115250414</t>
  </si>
  <si>
    <t>VUGER SELO</t>
  </si>
  <si>
    <t>SITNI INVENTAR I AUTO GUME</t>
  </si>
  <si>
    <t>ZAGRIA  d.o.o.</t>
  </si>
  <si>
    <t>85805332078</t>
  </si>
  <si>
    <t>KOMUNIKACIJSKA OPREMA</t>
  </si>
  <si>
    <t>ZAGREBAČKI HOLDING d.o.o.-Podružnica Čistoća</t>
  </si>
  <si>
    <t>85584865987</t>
  </si>
  <si>
    <t>KOMUNALNE USLUGE</t>
  </si>
  <si>
    <t>Nila media grupa d.o.o.</t>
  </si>
  <si>
    <t>83572273882</t>
  </si>
  <si>
    <t>VODOOPSKBA I ODVODNJA d.o.o</t>
  </si>
  <si>
    <t>83416546499</t>
  </si>
  <si>
    <t>Zagreb</t>
  </si>
  <si>
    <t>EUROKOD  Pisačić d.o.o.</t>
  </si>
  <si>
    <t>83291048420</t>
  </si>
  <si>
    <t>USLUGE TEKUĆEG I INVESTICIJSKOG ODRŽAVANJA</t>
  </si>
  <si>
    <t>TELEGRAM RODA</t>
  </si>
  <si>
    <t>82210191658</t>
  </si>
  <si>
    <t>OSTALI NESPOMENUTI RASHODI POSLOVANJA</t>
  </si>
  <si>
    <t>AGRODALM d.o.o.</t>
  </si>
  <si>
    <t>80649374262</t>
  </si>
  <si>
    <t>TRINDUS EKSPERT D.O.O.</t>
  </si>
  <si>
    <t>77583789735</t>
  </si>
  <si>
    <t>ZAGREBAČKE PEKARNE KLARA d.d.</t>
  </si>
  <si>
    <t>76842508189</t>
  </si>
  <si>
    <t>Hrvatski zavod za javno zdravstvo</t>
  </si>
  <si>
    <t>75297532041</t>
  </si>
  <si>
    <t>ZDRAVSTVENE I VETERINARSKE USLUGE</t>
  </si>
  <si>
    <t>SREĆKO TOURS d.o.o.</t>
  </si>
  <si>
    <t>74454217661</t>
  </si>
  <si>
    <t>10340 Luka, Vrbovec</t>
  </si>
  <si>
    <t>OPTIMUS LAB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</si>
  <si>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</si>
  <si>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</si>
  <si>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</si>
  <si>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</si>
  <si>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</si>
  <si>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</si>
  <si>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ZAŠTITA-ZAGREB D.O.O</t>
  </si>
  <si>
    <t>68204597981</t>
  </si>
  <si>
    <t>NARODNE NOVINE d.d.</t>
  </si>
  <si>
    <t>64546066176</t>
  </si>
  <si>
    <t>10020 ZAGREB</t>
  </si>
  <si>
    <t>HEP-OPSKRBA D.O.O.</t>
  </si>
  <si>
    <t>63073332379</t>
  </si>
  <si>
    <t>ENERGIJA</t>
  </si>
  <si>
    <t>ERGOVISION d.o.o.</t>
  </si>
  <si>
    <t>61423865425</t>
  </si>
  <si>
    <t>UREDSKA OPREMA I NAMJEŠTAJ</t>
  </si>
  <si>
    <t>EURO ROSA IP d.o.o.</t>
  </si>
  <si>
    <t>58421021869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</si>
  <si>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</si>
  <si>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</si>
  <si>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</si>
  <si>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</si>
  <si>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</si>
  <si>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Limes plus d.o.o.</t>
  </si>
  <si>
    <t>57560191883</t>
  </si>
  <si>
    <t>HUP PČELINJAK</t>
  </si>
  <si>
    <t>57314858379</t>
  </si>
  <si>
    <t>IGO-MAT d.o.o.</t>
  </si>
  <si>
    <t>55662000497</t>
  </si>
  <si>
    <t>BREGANA</t>
  </si>
  <si>
    <t>ZAGREBAČKO KAZALIŠTE LUTAKA</t>
  </si>
  <si>
    <t>53838475417</t>
  </si>
  <si>
    <t>CLIPS d.o.o.</t>
  </si>
  <si>
    <t>52401930153</t>
  </si>
  <si>
    <t>ZAVOD ZA INTEGRALNU KONTROLU d.o.o.</t>
  </si>
  <si>
    <t>51028550278</t>
  </si>
  <si>
    <t>VINDIJA mesni proizvodi</t>
  </si>
  <si>
    <t>44138062462</t>
  </si>
  <si>
    <t>VARAŽDIN</t>
  </si>
  <si>
    <t>VINDIJA- mliječni proizvodi</t>
  </si>
  <si>
    <t>Nuvola d.o.o.</t>
  </si>
  <si>
    <t>43441108520</t>
  </si>
  <si>
    <t>42000 Varazdin</t>
  </si>
  <si>
    <t>ČISTA VODA d.o.o.</t>
  </si>
  <si>
    <t>42375187043</t>
  </si>
  <si>
    <t>Insako d.o.o.</t>
  </si>
  <si>
    <t>39851720584</t>
  </si>
  <si>
    <t>MATERIJAL I DIJELOVI ZA TEKUĆE I INVESTICIJSKO ODRŽAVANJE</t>
  </si>
  <si>
    <t>ŠKOLSKA KNJIGA d.d.</t>
  </si>
  <si>
    <t>38967655335</t>
  </si>
  <si>
    <t>UDRUGA LIJEPA NAŠA ZAGREB</t>
  </si>
  <si>
    <t>38798315529</t>
  </si>
  <si>
    <t>KREATIVA d.o.o.</t>
  </si>
  <si>
    <t>37351859504</t>
  </si>
  <si>
    <t>Ardubotics d.o.o.</t>
  </si>
  <si>
    <t>34007088561</t>
  </si>
  <si>
    <t>Nastavni zavod za javno zdravstvo Dr. Andrija Štampar</t>
  </si>
  <si>
    <t>33392005961</t>
  </si>
  <si>
    <t xml:space="preserve">10000 Zagreb </t>
  </si>
  <si>
    <t>ERSTE&amp;STEIERMÄRKISCHE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</si>
  <si>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</si>
  <si>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</si>
  <si>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</si>
  <si>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</si>
  <si>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</si>
  <si>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Udruga vjetar u leđa</t>
  </si>
  <si>
    <t>20736584190</t>
  </si>
  <si>
    <t>STRUČNO USAVRŠAVANJE ZAPOSLENIKA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</si>
  <si>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</si>
  <si>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</si>
  <si>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</si>
  <si>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</si>
  <si>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</si>
  <si>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</si>
  <si>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PET d.o.o.</t>
  </si>
  <si>
    <t>18052946209</t>
  </si>
  <si>
    <t>HEP-TOPLINARSTVO D.O.O.</t>
  </si>
  <si>
    <t>15907062900</t>
  </si>
  <si>
    <t>KONE d.o.o.</t>
  </si>
  <si>
    <t>15526597734</t>
  </si>
  <si>
    <t>Kopitehna d.o.o.</t>
  </si>
  <si>
    <t>12585203084</t>
  </si>
  <si>
    <t>42000 Varaždin</t>
  </si>
  <si>
    <t>O.M.SUPORT</t>
  </si>
  <si>
    <t>1</t>
  </si>
  <si>
    <t>FINA</t>
  </si>
  <si>
    <t>Telemach d.o.o.</t>
  </si>
  <si>
    <t>PEVEX</t>
  </si>
  <si>
    <t>E.S.K.</t>
  </si>
  <si>
    <t>PREMIJE OSIGURANJA</t>
  </si>
  <si>
    <t>Hrvatska pošta</t>
  </si>
  <si>
    <t>-</t>
  </si>
  <si>
    <t>AKD-ZAŠTITA D.O.O.</t>
  </si>
  <si>
    <t>09253797076</t>
  </si>
  <si>
    <t>Net-Mag, vl.H.Križ</t>
  </si>
  <si>
    <t>09012552972</t>
  </si>
  <si>
    <t>Ledo plus d.o.o.</t>
  </si>
  <si>
    <t>07179054100</t>
  </si>
  <si>
    <t>E.S.K. d.o.o</t>
  </si>
  <si>
    <t>06135698286</t>
  </si>
  <si>
    <t>TEDI</t>
  </si>
  <si>
    <t>05614216244</t>
  </si>
  <si>
    <t>Inovend servis j.d.o.o.</t>
  </si>
  <si>
    <t>05269329087</t>
  </si>
  <si>
    <t>10010 Zagreb-Sloboština</t>
  </si>
  <si>
    <t>UREĐAJI, STROJEVI I OPREMA ZA OSTALE NAMJENE</t>
  </si>
  <si>
    <t>EURO ASAP TOURS</t>
  </si>
  <si>
    <t>04920370489</t>
  </si>
  <si>
    <t>IDA DIDACTA d.o.o.</t>
  </si>
  <si>
    <t>02059736476</t>
  </si>
  <si>
    <t>MULLER</t>
  </si>
  <si>
    <t>SAMOBOR</t>
  </si>
  <si>
    <t>PLAĆE ZA REDOVAN RAD</t>
  </si>
  <si>
    <t>Nema Konta Na Odabranoj Razini</t>
  </si>
  <si>
    <t>SLUŽBENA PUTOVANJA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</si>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</sst>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27.9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27.9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292.60000000000002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296.57</v>
      </c>
      <c r="E10" s="10">
        <v>3222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589.17000000000007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100.04</v>
      </c>
      <c r="E12" s="10">
        <v>3221</v>
      </c>
      <c r="F12" s="9" t="s">
        <v>13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100.04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22</v>
      </c>
      <c r="D14" s="18">
        <v>70</v>
      </c>
      <c r="E14" s="10">
        <v>3294</v>
      </c>
      <c r="F14" s="9" t="s">
        <v>25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70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124.43</v>
      </c>
      <c r="E16" s="10">
        <v>3239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124.43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750</v>
      </c>
      <c r="E18" s="10">
        <v>3233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750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22.68</v>
      </c>
      <c r="E20" s="10">
        <v>3222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22.68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725</v>
      </c>
      <c r="E22" s="10">
        <v>3231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725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8727</v>
      </c>
      <c r="E24" s="10">
        <v>3225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8727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39</v>
      </c>
      <c r="D26" s="18">
        <v>288.89999999999998</v>
      </c>
      <c r="E26" s="10">
        <v>3221</v>
      </c>
      <c r="F26" s="9" t="s">
        <v>13</v>
      </c>
      <c r="G26" s="27" t="s">
        <v>14</v>
      </c>
    </row>
    <row r="27" spans="1:7" x14ac:dyDescent="0.25">
      <c r="A27" s="9"/>
      <c r="B27" s="14"/>
      <c r="C27" s="10"/>
      <c r="D27" s="18">
        <v>2147.1799999999998</v>
      </c>
      <c r="E27" s="10">
        <v>4222</v>
      </c>
      <c r="F27" s="9" t="s">
        <v>47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2436.08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22</v>
      </c>
      <c r="D29" s="18">
        <v>752.5</v>
      </c>
      <c r="E29" s="10">
        <v>3234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752.5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39</v>
      </c>
      <c r="D31" s="18">
        <v>144</v>
      </c>
      <c r="E31" s="10">
        <v>3222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144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1060.1600000000001</v>
      </c>
      <c r="E33" s="10">
        <v>3234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1060.1600000000001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39</v>
      </c>
      <c r="D35" s="18">
        <v>570.20000000000005</v>
      </c>
      <c r="E35" s="10">
        <v>3232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570.20000000000005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22</v>
      </c>
      <c r="D37" s="18">
        <v>13.9</v>
      </c>
      <c r="E37" s="10">
        <v>3299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13.9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39</v>
      </c>
      <c r="D39" s="18">
        <v>2979.75</v>
      </c>
      <c r="E39" s="10">
        <v>3222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2979.75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28</v>
      </c>
      <c r="D41" s="18">
        <v>834.5</v>
      </c>
      <c r="E41" s="10">
        <v>3232</v>
      </c>
      <c r="F41" s="9" t="s">
        <v>58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834.5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5406.68</v>
      </c>
      <c r="E43" s="10">
        <v>3222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5406.68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28</v>
      </c>
      <c r="D45" s="18">
        <v>37.19</v>
      </c>
      <c r="E45" s="10">
        <v>3236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37.19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240</v>
      </c>
      <c r="E47" s="10">
        <v>3231</v>
      </c>
      <c r="F47" s="9" t="s">
        <v>40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240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250</v>
      </c>
      <c r="E49" s="10">
        <v>3238</v>
      </c>
      <c r="F49" s="9" t="s">
        <v>77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250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484.11</v>
      </c>
      <c r="E51" s="10">
        <v>3225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484.11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22</v>
      </c>
      <c r="D53" s="18">
        <v>693.75</v>
      </c>
      <c r="E53" s="10">
        <v>3232</v>
      </c>
      <c r="F53" s="9" t="s">
        <v>58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693.75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215.18</v>
      </c>
      <c r="E55" s="10">
        <v>3221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215.18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28</v>
      </c>
      <c r="D57" s="18">
        <v>2290.11</v>
      </c>
      <c r="E57" s="10">
        <v>3223</v>
      </c>
      <c r="F57" s="9" t="s">
        <v>88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2290.11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39</v>
      </c>
      <c r="D59" s="18">
        <v>1295.6400000000001</v>
      </c>
      <c r="E59" s="10">
        <v>4221</v>
      </c>
      <c r="F59" s="9" t="s">
        <v>91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1295.6400000000001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39</v>
      </c>
      <c r="D61" s="18">
        <v>322.20999999999998</v>
      </c>
      <c r="E61" s="10">
        <v>3221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322.20999999999998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39</v>
      </c>
      <c r="D63" s="18">
        <v>1088.9100000000001</v>
      </c>
      <c r="E63" s="10">
        <v>3237</v>
      </c>
      <c r="F63" s="9" t="s">
        <v>96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1088.9100000000001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39</v>
      </c>
      <c r="D65" s="18">
        <v>525</v>
      </c>
      <c r="E65" s="10">
        <v>3299</v>
      </c>
      <c r="F65" s="9" t="s">
        <v>61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525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28</v>
      </c>
      <c r="D67" s="18">
        <v>144.47</v>
      </c>
      <c r="E67" s="10">
        <v>3221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144.47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28</v>
      </c>
      <c r="D69" s="18">
        <v>120</v>
      </c>
      <c r="E69" s="10">
        <v>3232</v>
      </c>
      <c r="F69" s="9" t="s">
        <v>58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120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2476.8200000000002</v>
      </c>
      <c r="E71" s="10">
        <v>3222</v>
      </c>
      <c r="F71" s="9" t="s">
        <v>19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2476.8200000000002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28</v>
      </c>
      <c r="D73" s="18">
        <v>5.5</v>
      </c>
      <c r="E73" s="10">
        <v>3299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5.5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39</v>
      </c>
      <c r="D75" s="18">
        <v>3137.46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3137.46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39</v>
      </c>
      <c r="D77" s="18">
        <v>112.5</v>
      </c>
      <c r="E77" s="10">
        <v>3232</v>
      </c>
      <c r="F77" s="9" t="s">
        <v>58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112.5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114</v>
      </c>
      <c r="D79" s="18">
        <v>2257.34</v>
      </c>
      <c r="E79" s="10">
        <v>3222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2257.34</v>
      </c>
      <c r="E80" s="23"/>
      <c r="F80" s="25"/>
      <c r="G80" s="26"/>
    </row>
    <row r="81" spans="1:7" x14ac:dyDescent="0.25">
      <c r="A81" s="9" t="s">
        <v>115</v>
      </c>
      <c r="B81" s="14" t="s">
        <v>113</v>
      </c>
      <c r="C81" s="10" t="s">
        <v>114</v>
      </c>
      <c r="D81" s="18">
        <v>1952.25</v>
      </c>
      <c r="E81" s="10">
        <v>3222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1952.25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118</v>
      </c>
      <c r="D83" s="18">
        <v>69</v>
      </c>
      <c r="E83" s="10">
        <v>3299</v>
      </c>
      <c r="F83" s="9" t="s">
        <v>61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69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39</v>
      </c>
      <c r="D85" s="18">
        <v>75.98</v>
      </c>
      <c r="E85" s="10">
        <v>3234</v>
      </c>
      <c r="F85" s="9" t="s">
        <v>50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75.98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39</v>
      </c>
      <c r="D87" s="18">
        <v>383.13</v>
      </c>
      <c r="E87" s="10">
        <v>3224</v>
      </c>
      <c r="F87" s="9" t="s">
        <v>123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383.13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39</v>
      </c>
      <c r="D89" s="18">
        <v>96.05</v>
      </c>
      <c r="E89" s="10">
        <v>3221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96.05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28</v>
      </c>
      <c r="D91" s="18">
        <v>419</v>
      </c>
      <c r="E91" s="10">
        <v>3294</v>
      </c>
      <c r="F91" s="9" t="s">
        <v>25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419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39</v>
      </c>
      <c r="D93" s="18">
        <v>121.16</v>
      </c>
      <c r="E93" s="10">
        <v>3222</v>
      </c>
      <c r="F93" s="9" t="s">
        <v>19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121.16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39</v>
      </c>
      <c r="D95" s="18">
        <v>64.55</v>
      </c>
      <c r="E95" s="10">
        <v>3222</v>
      </c>
      <c r="F95" s="9" t="s">
        <v>19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64.55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85.69</v>
      </c>
      <c r="E97" s="10">
        <v>3236</v>
      </c>
      <c r="F97" s="9" t="s">
        <v>70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85.69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127.15</v>
      </c>
      <c r="E99" s="10">
        <v>3431</v>
      </c>
      <c r="F99" s="9" t="s">
        <v>138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127.15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39</v>
      </c>
      <c r="D101" s="18">
        <v>4668.68</v>
      </c>
      <c r="E101" s="10">
        <v>3237</v>
      </c>
      <c r="F101" s="9" t="s">
        <v>96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4668.68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55</v>
      </c>
      <c r="D103" s="18">
        <v>400</v>
      </c>
      <c r="E103" s="10">
        <v>3213</v>
      </c>
      <c r="F103" s="9" t="s">
        <v>143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400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1966.26</v>
      </c>
      <c r="E105" s="10">
        <v>3222</v>
      </c>
      <c r="F105" s="9" t="s">
        <v>19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1966.26</v>
      </c>
      <c r="E106" s="23"/>
      <c r="F106" s="25"/>
      <c r="G106" s="26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1725.53</v>
      </c>
      <c r="E107" s="10">
        <v>3222</v>
      </c>
      <c r="F107" s="9" t="s">
        <v>19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1725.53</v>
      </c>
      <c r="E108" s="23"/>
      <c r="F108" s="25"/>
      <c r="G108" s="26"/>
    </row>
    <row r="109" spans="1:7" x14ac:dyDescent="0.25">
      <c r="A109" s="9" t="s">
        <v>150</v>
      </c>
      <c r="B109" s="14" t="s">
        <v>151</v>
      </c>
      <c r="C109" s="10" t="s">
        <v>22</v>
      </c>
      <c r="D109" s="18">
        <v>150.87</v>
      </c>
      <c r="E109" s="10">
        <v>3221</v>
      </c>
      <c r="F109" s="9" t="s">
        <v>13</v>
      </c>
      <c r="G109" s="27" t="s">
        <v>14</v>
      </c>
    </row>
    <row r="110" spans="1:7" x14ac:dyDescent="0.25">
      <c r="A110" s="9"/>
      <c r="B110" s="14"/>
      <c r="C110" s="10"/>
      <c r="D110" s="18">
        <v>3735.68</v>
      </c>
      <c r="E110" s="10">
        <v>3222</v>
      </c>
      <c r="F110" s="9" t="s">
        <v>19</v>
      </c>
      <c r="G110" s="28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SUM(D109:D110)</f>
        <v>3886.5499999999997</v>
      </c>
      <c r="E111" s="23"/>
      <c r="F111" s="25"/>
      <c r="G111" s="26"/>
    </row>
    <row r="112" spans="1:7" x14ac:dyDescent="0.25">
      <c r="A112" s="9" t="s">
        <v>152</v>
      </c>
      <c r="B112" s="14" t="s">
        <v>153</v>
      </c>
      <c r="C112" s="10" t="s">
        <v>28</v>
      </c>
      <c r="D112" s="18">
        <v>19415.240000000002</v>
      </c>
      <c r="E112" s="10">
        <v>3223</v>
      </c>
      <c r="F112" s="9" t="s">
        <v>88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19415.240000000002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 t="s">
        <v>39</v>
      </c>
      <c r="D114" s="18">
        <v>185</v>
      </c>
      <c r="E114" s="10">
        <v>3232</v>
      </c>
      <c r="F114" s="9" t="s">
        <v>58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185</v>
      </c>
      <c r="E115" s="23"/>
      <c r="F115" s="25"/>
      <c r="G115" s="26"/>
    </row>
    <row r="116" spans="1:7" x14ac:dyDescent="0.25">
      <c r="A116" s="9" t="s">
        <v>156</v>
      </c>
      <c r="B116" s="14" t="s">
        <v>157</v>
      </c>
      <c r="C116" s="10" t="s">
        <v>158</v>
      </c>
      <c r="D116" s="18">
        <v>325.48</v>
      </c>
      <c r="E116" s="10">
        <v>3239</v>
      </c>
      <c r="F116" s="9" t="s">
        <v>29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325.48</v>
      </c>
      <c r="E117" s="23"/>
      <c r="F117" s="25"/>
      <c r="G117" s="26"/>
    </row>
    <row r="118" spans="1:7" x14ac:dyDescent="0.25">
      <c r="A118" s="9" t="s">
        <v>159</v>
      </c>
      <c r="B118" s="14" t="s">
        <v>160</v>
      </c>
      <c r="C118" s="10" t="s">
        <v>22</v>
      </c>
      <c r="D118" s="18">
        <v>95</v>
      </c>
      <c r="E118" s="10">
        <v>3237</v>
      </c>
      <c r="F118" s="9" t="s">
        <v>96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95</v>
      </c>
      <c r="E119" s="23"/>
      <c r="F119" s="25"/>
      <c r="G119" s="26"/>
    </row>
    <row r="120" spans="1:7" x14ac:dyDescent="0.25">
      <c r="A120" s="9" t="s">
        <v>161</v>
      </c>
      <c r="B120" s="14" t="s">
        <v>160</v>
      </c>
      <c r="C120" s="10" t="s">
        <v>22</v>
      </c>
      <c r="D120" s="18">
        <v>3.32</v>
      </c>
      <c r="E120" s="10">
        <v>3299</v>
      </c>
      <c r="F120" s="9" t="s">
        <v>61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3.32</v>
      </c>
      <c r="E121" s="23"/>
      <c r="F121" s="25"/>
      <c r="G121" s="26"/>
    </row>
    <row r="122" spans="1:7" x14ac:dyDescent="0.25">
      <c r="A122" s="9" t="s">
        <v>162</v>
      </c>
      <c r="B122" s="14" t="s">
        <v>160</v>
      </c>
      <c r="C122" s="10" t="s">
        <v>22</v>
      </c>
      <c r="D122" s="18">
        <v>319.61</v>
      </c>
      <c r="E122" s="10">
        <v>3231</v>
      </c>
      <c r="F122" s="9" t="s">
        <v>40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319.61</v>
      </c>
      <c r="E123" s="23"/>
      <c r="F123" s="25"/>
      <c r="G123" s="26"/>
    </row>
    <row r="124" spans="1:7" x14ac:dyDescent="0.25">
      <c r="A124" s="9" t="s">
        <v>163</v>
      </c>
      <c r="B124" s="14" t="s">
        <v>160</v>
      </c>
      <c r="C124" s="10" t="s">
        <v>22</v>
      </c>
      <c r="D124" s="18">
        <v>43.03</v>
      </c>
      <c r="E124" s="10">
        <v>3224</v>
      </c>
      <c r="F124" s="9" t="s">
        <v>123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43.03</v>
      </c>
      <c r="E125" s="23"/>
      <c r="F125" s="25"/>
      <c r="G125" s="26"/>
    </row>
    <row r="126" spans="1:7" x14ac:dyDescent="0.25">
      <c r="A126" s="9" t="s">
        <v>164</v>
      </c>
      <c r="B126" s="14" t="s">
        <v>160</v>
      </c>
      <c r="C126" s="10" t="s">
        <v>22</v>
      </c>
      <c r="D126" s="18">
        <v>4587.5</v>
      </c>
      <c r="E126" s="10">
        <v>3292</v>
      </c>
      <c r="F126" s="9" t="s">
        <v>165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4587.5</v>
      </c>
      <c r="E127" s="23"/>
      <c r="F127" s="25"/>
      <c r="G127" s="26"/>
    </row>
    <row r="128" spans="1:7" x14ac:dyDescent="0.25">
      <c r="A128" s="9" t="s">
        <v>166</v>
      </c>
      <c r="B128" s="14" t="s">
        <v>160</v>
      </c>
      <c r="C128" s="10" t="s">
        <v>167</v>
      </c>
      <c r="D128" s="18">
        <v>13.33</v>
      </c>
      <c r="E128" s="10">
        <v>3231</v>
      </c>
      <c r="F128" s="9" t="s">
        <v>40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13.33</v>
      </c>
      <c r="E129" s="23"/>
      <c r="F129" s="25"/>
      <c r="G129" s="26"/>
    </row>
    <row r="130" spans="1:7" x14ac:dyDescent="0.25">
      <c r="A130" s="9" t="s">
        <v>168</v>
      </c>
      <c r="B130" s="14" t="s">
        <v>169</v>
      </c>
      <c r="C130" s="10" t="s">
        <v>28</v>
      </c>
      <c r="D130" s="18">
        <v>55</v>
      </c>
      <c r="E130" s="10">
        <v>3232</v>
      </c>
      <c r="F130" s="9" t="s">
        <v>58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55</v>
      </c>
      <c r="E131" s="23"/>
      <c r="F131" s="25"/>
      <c r="G131" s="26"/>
    </row>
    <row r="132" spans="1:7" x14ac:dyDescent="0.25">
      <c r="A132" s="9" t="s">
        <v>170</v>
      </c>
      <c r="B132" s="14" t="s">
        <v>171</v>
      </c>
      <c r="C132" s="10" t="s">
        <v>39</v>
      </c>
      <c r="D132" s="18">
        <v>80</v>
      </c>
      <c r="E132" s="10">
        <v>3238</v>
      </c>
      <c r="F132" s="9" t="s">
        <v>77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80</v>
      </c>
      <c r="E133" s="23"/>
      <c r="F133" s="25"/>
      <c r="G133" s="26"/>
    </row>
    <row r="134" spans="1:7" x14ac:dyDescent="0.25">
      <c r="A134" s="9" t="s">
        <v>172</v>
      </c>
      <c r="B134" s="14" t="s">
        <v>173</v>
      </c>
      <c r="C134" s="10" t="s">
        <v>39</v>
      </c>
      <c r="D134" s="18">
        <v>1666.88</v>
      </c>
      <c r="E134" s="10">
        <v>3222</v>
      </c>
      <c r="F134" s="9" t="s">
        <v>19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1666.88</v>
      </c>
      <c r="E135" s="23"/>
      <c r="F135" s="25"/>
      <c r="G135" s="26"/>
    </row>
    <row r="136" spans="1:7" x14ac:dyDescent="0.25">
      <c r="A136" s="9" t="s">
        <v>174</v>
      </c>
      <c r="B136" s="14" t="s">
        <v>175</v>
      </c>
      <c r="C136" s="10" t="s">
        <v>39</v>
      </c>
      <c r="D136" s="18">
        <v>2350</v>
      </c>
      <c r="E136" s="10">
        <v>3299</v>
      </c>
      <c r="F136" s="9" t="s">
        <v>61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2350</v>
      </c>
      <c r="E137" s="23"/>
      <c r="F137" s="25"/>
      <c r="G137" s="26"/>
    </row>
    <row r="138" spans="1:7" x14ac:dyDescent="0.25">
      <c r="A138" s="9" t="s">
        <v>176</v>
      </c>
      <c r="B138" s="14" t="s">
        <v>177</v>
      </c>
      <c r="C138" s="10" t="s">
        <v>22</v>
      </c>
      <c r="D138" s="18">
        <v>77</v>
      </c>
      <c r="E138" s="10">
        <v>3222</v>
      </c>
      <c r="F138" s="9" t="s">
        <v>19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77</v>
      </c>
      <c r="E139" s="23"/>
      <c r="F139" s="25"/>
      <c r="G139" s="26"/>
    </row>
    <row r="140" spans="1:7" x14ac:dyDescent="0.25">
      <c r="A140" s="9" t="s">
        <v>178</v>
      </c>
      <c r="B140" s="14" t="s">
        <v>179</v>
      </c>
      <c r="C140" s="10" t="s">
        <v>180</v>
      </c>
      <c r="D140" s="18">
        <v>390</v>
      </c>
      <c r="E140" s="10">
        <v>4227</v>
      </c>
      <c r="F140" s="9" t="s">
        <v>181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390</v>
      </c>
      <c r="E141" s="23"/>
      <c r="F141" s="25"/>
      <c r="G141" s="26"/>
    </row>
    <row r="142" spans="1:7" x14ac:dyDescent="0.25">
      <c r="A142" s="9" t="s">
        <v>182</v>
      </c>
      <c r="B142" s="14" t="s">
        <v>183</v>
      </c>
      <c r="C142" s="10" t="s">
        <v>22</v>
      </c>
      <c r="D142" s="18">
        <v>132</v>
      </c>
      <c r="E142" s="10">
        <v>3231</v>
      </c>
      <c r="F142" s="9" t="s">
        <v>40</v>
      </c>
      <c r="G142" s="27" t="s">
        <v>14</v>
      </c>
    </row>
    <row r="143" spans="1:7" x14ac:dyDescent="0.25">
      <c r="A143" s="9"/>
      <c r="B143" s="14"/>
      <c r="C143" s="10"/>
      <c r="D143" s="18">
        <v>177</v>
      </c>
      <c r="E143" s="10">
        <v>3239</v>
      </c>
      <c r="F143" s="9" t="s">
        <v>29</v>
      </c>
      <c r="G143" s="28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SUM(D142:D143)</f>
        <v>309</v>
      </c>
      <c r="E144" s="23"/>
      <c r="F144" s="25"/>
      <c r="G144" s="26"/>
    </row>
    <row r="145" spans="1:7" x14ac:dyDescent="0.25">
      <c r="A145" s="9" t="s">
        <v>184</v>
      </c>
      <c r="B145" s="14" t="s">
        <v>185</v>
      </c>
      <c r="C145" s="10" t="s">
        <v>39</v>
      </c>
      <c r="D145" s="18">
        <v>9189.5</v>
      </c>
      <c r="E145" s="10">
        <v>3225</v>
      </c>
      <c r="F145" s="9" t="s">
        <v>44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9189.5</v>
      </c>
      <c r="E146" s="23"/>
      <c r="F146" s="25"/>
      <c r="G146" s="26"/>
    </row>
    <row r="147" spans="1:7" x14ac:dyDescent="0.25">
      <c r="A147" s="9" t="s">
        <v>186</v>
      </c>
      <c r="B147" s="14" t="s">
        <v>167</v>
      </c>
      <c r="C147" s="10" t="s">
        <v>187</v>
      </c>
      <c r="D147" s="18">
        <v>112.44</v>
      </c>
      <c r="E147" s="10">
        <v>3222</v>
      </c>
      <c r="F147" s="9" t="s">
        <v>19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112.44</v>
      </c>
      <c r="E148" s="23"/>
      <c r="F148" s="25"/>
      <c r="G148" s="26"/>
    </row>
    <row r="149" spans="1:7" x14ac:dyDescent="0.25">
      <c r="A149" s="9"/>
      <c r="B149" s="14"/>
      <c r="C149" s="10"/>
      <c r="D149" s="18">
        <v>21555.200000000001</v>
      </c>
      <c r="E149" s="10">
        <v>3111</v>
      </c>
      <c r="F149" s="9" t="s">
        <v>188</v>
      </c>
      <c r="G149" s="27" t="s">
        <v>14</v>
      </c>
    </row>
    <row r="150" spans="1:7" x14ac:dyDescent="0.25">
      <c r="A150" s="9"/>
      <c r="B150" s="14"/>
      <c r="C150" s="10"/>
      <c r="D150" s="18">
        <v>179.84</v>
      </c>
      <c r="E150" s="10">
        <v>3122</v>
      </c>
      <c r="F150" s="9" t="s">
        <v>189</v>
      </c>
      <c r="G150" s="28" t="s">
        <v>14</v>
      </c>
    </row>
    <row r="151" spans="1:7" x14ac:dyDescent="0.25">
      <c r="A151" s="9"/>
      <c r="B151" s="14"/>
      <c r="C151" s="10"/>
      <c r="D151" s="18">
        <v>2683.24</v>
      </c>
      <c r="E151" s="10">
        <v>3141</v>
      </c>
      <c r="F151" s="9" t="s">
        <v>189</v>
      </c>
      <c r="G151" s="28" t="s">
        <v>14</v>
      </c>
    </row>
    <row r="152" spans="1:7" x14ac:dyDescent="0.25">
      <c r="A152" s="9"/>
      <c r="B152" s="14"/>
      <c r="C152" s="10"/>
      <c r="D152" s="18">
        <v>5796.86</v>
      </c>
      <c r="E152" s="10">
        <v>3151</v>
      </c>
      <c r="F152" s="9" t="s">
        <v>189</v>
      </c>
      <c r="G152" s="28" t="s">
        <v>14</v>
      </c>
    </row>
    <row r="153" spans="1:7" x14ac:dyDescent="0.25">
      <c r="A153" s="9"/>
      <c r="B153" s="14"/>
      <c r="C153" s="10"/>
      <c r="D153" s="18">
        <v>4955.78</v>
      </c>
      <c r="E153" s="10">
        <v>3162</v>
      </c>
      <c r="F153" s="9" t="s">
        <v>189</v>
      </c>
      <c r="G153" s="28" t="s">
        <v>14</v>
      </c>
    </row>
    <row r="154" spans="1:7" x14ac:dyDescent="0.25">
      <c r="A154" s="9"/>
      <c r="B154" s="14"/>
      <c r="C154" s="10"/>
      <c r="D154" s="18">
        <v>758</v>
      </c>
      <c r="E154" s="10">
        <v>3211</v>
      </c>
      <c r="F154" s="9" t="s">
        <v>190</v>
      </c>
      <c r="G154" s="28" t="s">
        <v>14</v>
      </c>
    </row>
    <row r="155" spans="1:7" x14ac:dyDescent="0.25">
      <c r="A155" s="9"/>
      <c r="B155" s="14"/>
      <c r="C155" s="10"/>
      <c r="D155" s="18">
        <v>485.2</v>
      </c>
      <c r="E155" s="10">
        <v>3212</v>
      </c>
      <c r="F155" s="9" t="s">
        <v>191</v>
      </c>
      <c r="G155" s="28" t="s">
        <v>14</v>
      </c>
    </row>
    <row r="156" spans="1:7" x14ac:dyDescent="0.25">
      <c r="A156" s="9"/>
      <c r="B156" s="14"/>
      <c r="C156" s="10"/>
      <c r="D156" s="18">
        <v>400</v>
      </c>
      <c r="E156" s="10">
        <v>3213</v>
      </c>
      <c r="F156" s="9" t="s">
        <v>143</v>
      </c>
      <c r="G156" s="28" t="s">
        <v>14</v>
      </c>
    </row>
    <row r="157" spans="1:7" x14ac:dyDescent="0.25">
      <c r="A157" s="9"/>
      <c r="B157" s="14"/>
      <c r="C157" s="10"/>
      <c r="D157" s="18">
        <v>655.95</v>
      </c>
      <c r="E157" s="10">
        <v>3219</v>
      </c>
      <c r="F157" s="9" t="s">
        <v>189</v>
      </c>
      <c r="G157" s="28" t="s">
        <v>14</v>
      </c>
    </row>
    <row r="158" spans="1:7" x14ac:dyDescent="0.25">
      <c r="A158" s="9"/>
      <c r="B158" s="14"/>
      <c r="C158" s="10"/>
      <c r="D158" s="18">
        <v>196.09</v>
      </c>
      <c r="E158" s="10">
        <v>3221</v>
      </c>
      <c r="F158" s="9" t="s">
        <v>13</v>
      </c>
      <c r="G158" s="28" t="s">
        <v>14</v>
      </c>
    </row>
    <row r="159" spans="1:7" x14ac:dyDescent="0.25">
      <c r="A159" s="9"/>
      <c r="B159" s="14"/>
      <c r="C159" s="10"/>
      <c r="D159" s="18">
        <v>220.01</v>
      </c>
      <c r="E159" s="10">
        <v>3221</v>
      </c>
      <c r="F159" s="9" t="s">
        <v>13</v>
      </c>
      <c r="G159" s="28" t="s">
        <v>14</v>
      </c>
    </row>
    <row r="160" spans="1:7" x14ac:dyDescent="0.25">
      <c r="A160" s="9"/>
      <c r="B160" s="14"/>
      <c r="C160" s="10"/>
      <c r="D160" s="18">
        <v>276.67</v>
      </c>
      <c r="E160" s="10">
        <v>3221</v>
      </c>
      <c r="F160" s="9" t="s">
        <v>13</v>
      </c>
      <c r="G160" s="28" t="s">
        <v>14</v>
      </c>
    </row>
    <row r="161" spans="1:7" x14ac:dyDescent="0.25">
      <c r="A161" s="9"/>
      <c r="B161" s="14"/>
      <c r="C161" s="10"/>
      <c r="D161" s="18">
        <v>625.86</v>
      </c>
      <c r="E161" s="10">
        <v>3221</v>
      </c>
      <c r="F161" s="9" t="s">
        <v>13</v>
      </c>
      <c r="G161" s="28" t="s">
        <v>14</v>
      </c>
    </row>
    <row r="162" spans="1:7" x14ac:dyDescent="0.25">
      <c r="A162" s="9"/>
      <c r="B162" s="14"/>
      <c r="C162" s="10"/>
      <c r="D162" s="18">
        <v>669.82</v>
      </c>
      <c r="E162" s="10">
        <v>3221</v>
      </c>
      <c r="F162" s="9" t="s">
        <v>13</v>
      </c>
      <c r="G162" s="28" t="s">
        <v>14</v>
      </c>
    </row>
    <row r="163" spans="1:7" x14ac:dyDescent="0.25">
      <c r="A163" s="9"/>
      <c r="B163" s="14"/>
      <c r="C163" s="10"/>
      <c r="D163" s="18">
        <v>18662.82</v>
      </c>
      <c r="E163" s="10">
        <v>3222</v>
      </c>
      <c r="F163" s="9" t="s">
        <v>19</v>
      </c>
      <c r="G163" s="28" t="s">
        <v>14</v>
      </c>
    </row>
    <row r="164" spans="1:7" x14ac:dyDescent="0.25">
      <c r="A164" s="9"/>
      <c r="B164" s="14"/>
      <c r="C164" s="10"/>
      <c r="D164" s="18">
        <v>2290.11</v>
      </c>
      <c r="E164" s="10">
        <v>3223</v>
      </c>
      <c r="F164" s="9" t="s">
        <v>88</v>
      </c>
      <c r="G164" s="28" t="s">
        <v>14</v>
      </c>
    </row>
    <row r="165" spans="1:7" x14ac:dyDescent="0.25">
      <c r="A165" s="9"/>
      <c r="B165" s="14"/>
      <c r="C165" s="10"/>
      <c r="D165" s="18">
        <v>2459.91</v>
      </c>
      <c r="E165" s="10">
        <v>3223</v>
      </c>
      <c r="F165" s="9" t="s">
        <v>88</v>
      </c>
      <c r="G165" s="28" t="s">
        <v>14</v>
      </c>
    </row>
    <row r="166" spans="1:7" x14ac:dyDescent="0.25">
      <c r="A166" s="9"/>
      <c r="B166" s="14"/>
      <c r="C166" s="10"/>
      <c r="D166" s="18">
        <v>484.11</v>
      </c>
      <c r="E166" s="10">
        <v>3225</v>
      </c>
      <c r="F166" s="9" t="s">
        <v>44</v>
      </c>
      <c r="G166" s="28" t="s">
        <v>14</v>
      </c>
    </row>
    <row r="167" spans="1:7" x14ac:dyDescent="0.25">
      <c r="A167" s="9"/>
      <c r="B167" s="14"/>
      <c r="C167" s="10"/>
      <c r="D167" s="18">
        <v>2.33</v>
      </c>
      <c r="E167" s="10">
        <v>3231</v>
      </c>
      <c r="F167" s="9" t="s">
        <v>40</v>
      </c>
      <c r="G167" s="28" t="s">
        <v>14</v>
      </c>
    </row>
    <row r="168" spans="1:7" x14ac:dyDescent="0.25">
      <c r="A168" s="9"/>
      <c r="B168" s="14"/>
      <c r="C168" s="10"/>
      <c r="D168" s="18">
        <v>132</v>
      </c>
      <c r="E168" s="10">
        <v>3231</v>
      </c>
      <c r="F168" s="9" t="s">
        <v>40</v>
      </c>
      <c r="G168" s="28" t="s">
        <v>14</v>
      </c>
    </row>
    <row r="169" spans="1:7" x14ac:dyDescent="0.25">
      <c r="A169" s="9"/>
      <c r="B169" s="14"/>
      <c r="C169" s="10"/>
      <c r="D169" s="18">
        <v>316.17</v>
      </c>
      <c r="E169" s="10">
        <v>3231</v>
      </c>
      <c r="F169" s="9" t="s">
        <v>40</v>
      </c>
      <c r="G169" s="28" t="s">
        <v>14</v>
      </c>
    </row>
    <row r="170" spans="1:7" x14ac:dyDescent="0.25">
      <c r="A170" s="9"/>
      <c r="B170" s="14"/>
      <c r="C170" s="10"/>
      <c r="D170" s="18">
        <v>120</v>
      </c>
      <c r="E170" s="10">
        <v>3232</v>
      </c>
      <c r="F170" s="9" t="s">
        <v>58</v>
      </c>
      <c r="G170" s="28" t="s">
        <v>14</v>
      </c>
    </row>
    <row r="171" spans="1:7" x14ac:dyDescent="0.25">
      <c r="A171" s="9"/>
      <c r="B171" s="14"/>
      <c r="C171" s="10"/>
      <c r="D171" s="18">
        <v>982</v>
      </c>
      <c r="E171" s="10">
        <v>3232</v>
      </c>
      <c r="F171" s="9" t="s">
        <v>58</v>
      </c>
      <c r="G171" s="28" t="s">
        <v>14</v>
      </c>
    </row>
    <row r="172" spans="1:7" x14ac:dyDescent="0.25">
      <c r="A172" s="9"/>
      <c r="B172" s="14"/>
      <c r="C172" s="10"/>
      <c r="D172" s="18">
        <v>37.99</v>
      </c>
      <c r="E172" s="10">
        <v>3234</v>
      </c>
      <c r="F172" s="9" t="s">
        <v>50</v>
      </c>
      <c r="G172" s="28" t="s">
        <v>14</v>
      </c>
    </row>
    <row r="173" spans="1:7" x14ac:dyDescent="0.25">
      <c r="A173" s="9"/>
      <c r="B173" s="14"/>
      <c r="C173" s="10"/>
      <c r="D173" s="18">
        <v>121.68</v>
      </c>
      <c r="E173" s="10">
        <v>3234</v>
      </c>
      <c r="F173" s="9" t="s">
        <v>50</v>
      </c>
      <c r="G173" s="28" t="s">
        <v>14</v>
      </c>
    </row>
    <row r="174" spans="1:7" x14ac:dyDescent="0.25">
      <c r="A174" s="9"/>
      <c r="B174" s="14"/>
      <c r="C174" s="10"/>
      <c r="D174" s="18">
        <v>455.77</v>
      </c>
      <c r="E174" s="10">
        <v>3234</v>
      </c>
      <c r="F174" s="9" t="s">
        <v>50</v>
      </c>
      <c r="G174" s="28" t="s">
        <v>14</v>
      </c>
    </row>
    <row r="175" spans="1:7" x14ac:dyDescent="0.25">
      <c r="A175" s="9"/>
      <c r="B175" s="14"/>
      <c r="C175" s="10"/>
      <c r="D175" s="18">
        <v>778.82</v>
      </c>
      <c r="E175" s="10">
        <v>3234</v>
      </c>
      <c r="F175" s="9" t="s">
        <v>50</v>
      </c>
      <c r="G175" s="28" t="s">
        <v>14</v>
      </c>
    </row>
    <row r="176" spans="1:7" x14ac:dyDescent="0.25">
      <c r="A176" s="9"/>
      <c r="B176" s="14"/>
      <c r="C176" s="10"/>
      <c r="D176" s="18">
        <v>414.75</v>
      </c>
      <c r="E176" s="10">
        <v>3237</v>
      </c>
      <c r="F176" s="9" t="s">
        <v>96</v>
      </c>
      <c r="G176" s="28" t="s">
        <v>14</v>
      </c>
    </row>
    <row r="177" spans="1:7" x14ac:dyDescent="0.25">
      <c r="A177" s="9"/>
      <c r="B177" s="14"/>
      <c r="C177" s="10"/>
      <c r="D177" s="18">
        <v>7849.19</v>
      </c>
      <c r="E177" s="10">
        <v>3237</v>
      </c>
      <c r="F177" s="9" t="s">
        <v>96</v>
      </c>
      <c r="G177" s="28" t="s">
        <v>14</v>
      </c>
    </row>
    <row r="178" spans="1:7" x14ac:dyDescent="0.25">
      <c r="A178" s="9"/>
      <c r="B178" s="14"/>
      <c r="C178" s="10"/>
      <c r="D178" s="18">
        <v>80</v>
      </c>
      <c r="E178" s="10">
        <v>3238</v>
      </c>
      <c r="F178" s="9" t="s">
        <v>77</v>
      </c>
      <c r="G178" s="28" t="s">
        <v>14</v>
      </c>
    </row>
    <row r="179" spans="1:7" x14ac:dyDescent="0.25">
      <c r="A179" s="9"/>
      <c r="B179" s="14"/>
      <c r="C179" s="10"/>
      <c r="D179" s="18">
        <v>250</v>
      </c>
      <c r="E179" s="10">
        <v>3238</v>
      </c>
      <c r="F179" s="9" t="s">
        <v>77</v>
      </c>
      <c r="G179" s="28" t="s">
        <v>14</v>
      </c>
    </row>
    <row r="180" spans="1:7" x14ac:dyDescent="0.25">
      <c r="A180" s="9"/>
      <c r="B180" s="14"/>
      <c r="C180" s="10"/>
      <c r="D180" s="18">
        <v>66.36</v>
      </c>
      <c r="E180" s="10">
        <v>3239</v>
      </c>
      <c r="F180" s="9" t="s">
        <v>29</v>
      </c>
      <c r="G180" s="28" t="s">
        <v>14</v>
      </c>
    </row>
    <row r="181" spans="1:7" x14ac:dyDescent="0.25">
      <c r="A181" s="9"/>
      <c r="B181" s="14"/>
      <c r="C181" s="10"/>
      <c r="D181" s="18">
        <v>177</v>
      </c>
      <c r="E181" s="10">
        <v>3239</v>
      </c>
      <c r="F181" s="9" t="s">
        <v>29</v>
      </c>
      <c r="G181" s="28" t="s">
        <v>14</v>
      </c>
    </row>
    <row r="182" spans="1:7" x14ac:dyDescent="0.25">
      <c r="A182" s="9"/>
      <c r="B182" s="14"/>
      <c r="C182" s="10"/>
      <c r="D182" s="18">
        <v>249.43</v>
      </c>
      <c r="E182" s="10">
        <v>3239</v>
      </c>
      <c r="F182" s="9" t="s">
        <v>29</v>
      </c>
      <c r="G182" s="28" t="s">
        <v>14</v>
      </c>
    </row>
    <row r="183" spans="1:7" x14ac:dyDescent="0.25">
      <c r="A183" s="9"/>
      <c r="B183" s="14"/>
      <c r="C183" s="10"/>
      <c r="D183" s="18">
        <v>1666.67</v>
      </c>
      <c r="E183" s="10">
        <v>3239</v>
      </c>
      <c r="F183" s="9" t="s">
        <v>29</v>
      </c>
      <c r="G183" s="28" t="s">
        <v>14</v>
      </c>
    </row>
    <row r="184" spans="1:7" x14ac:dyDescent="0.25">
      <c r="A184" s="9"/>
      <c r="B184" s="14"/>
      <c r="C184" s="10"/>
      <c r="D184" s="18">
        <v>558.44000000000005</v>
      </c>
      <c r="E184" s="10">
        <v>3291</v>
      </c>
      <c r="F184" s="9" t="s">
        <v>192</v>
      </c>
      <c r="G184" s="28" t="s">
        <v>14</v>
      </c>
    </row>
    <row r="185" spans="1:7" x14ac:dyDescent="0.25">
      <c r="A185" s="9"/>
      <c r="B185" s="14"/>
      <c r="C185" s="10"/>
      <c r="D185" s="18">
        <v>13.9</v>
      </c>
      <c r="E185" s="10">
        <v>3299</v>
      </c>
      <c r="F185" s="9" t="s">
        <v>61</v>
      </c>
      <c r="G185" s="28" t="s">
        <v>14</v>
      </c>
    </row>
    <row r="186" spans="1:7" x14ac:dyDescent="0.25">
      <c r="A186" s="9"/>
      <c r="B186" s="14"/>
      <c r="C186" s="10"/>
      <c r="D186" s="18">
        <v>1044</v>
      </c>
      <c r="E186" s="10">
        <v>3299</v>
      </c>
      <c r="F186" s="9" t="s">
        <v>61</v>
      </c>
      <c r="G186" s="28" t="s">
        <v>14</v>
      </c>
    </row>
    <row r="187" spans="1:7" x14ac:dyDescent="0.25">
      <c r="A187" s="9"/>
      <c r="B187" s="14"/>
      <c r="C187" s="10"/>
      <c r="D187" s="18">
        <v>181.19</v>
      </c>
      <c r="E187" s="10">
        <v>3431</v>
      </c>
      <c r="F187" s="9" t="s">
        <v>138</v>
      </c>
      <c r="G187" s="28" t="s">
        <v>14</v>
      </c>
    </row>
    <row r="188" spans="1:7" x14ac:dyDescent="0.25">
      <c r="A188" s="9"/>
      <c r="B188" s="14"/>
      <c r="C188" s="10"/>
      <c r="D188" s="18">
        <v>1295.6400000000001</v>
      </c>
      <c r="E188" s="10">
        <v>4221</v>
      </c>
      <c r="F188" s="9" t="s">
        <v>91</v>
      </c>
      <c r="G188" s="28" t="s">
        <v>14</v>
      </c>
    </row>
    <row r="189" spans="1:7" x14ac:dyDescent="0.25">
      <c r="A189" s="9"/>
      <c r="B189" s="14"/>
      <c r="C189" s="10"/>
      <c r="D189" s="18">
        <v>2537.1799999999998</v>
      </c>
      <c r="E189" s="10">
        <v>4221</v>
      </c>
      <c r="F189" s="9" t="s">
        <v>91</v>
      </c>
      <c r="G189" s="28" t="s">
        <v>14</v>
      </c>
    </row>
    <row r="190" spans="1:7" ht="21" customHeight="1" thickBot="1" x14ac:dyDescent="0.3">
      <c r="A190" s="21" t="s">
        <v>15</v>
      </c>
      <c r="B190" s="22"/>
      <c r="C190" s="23"/>
      <c r="D190" s="24">
        <f>SUM(D149:D189)</f>
        <v>82685.979999999967</v>
      </c>
      <c r="E190" s="23"/>
      <c r="F190" s="25"/>
      <c r="G190" s="26"/>
    </row>
    <row r="191" spans="1:7" ht="15.75" thickBot="1" x14ac:dyDescent="0.3">
      <c r="A191" s="29" t="s">
        <v>193</v>
      </c>
      <c r="B191" s="30"/>
      <c r="C191" s="31"/>
      <c r="D191" s="32">
        <f>SUM(D8,D11,D13,D15,D17,D19,D21,D23,D25,D28,D30,D32,D34,D36,D38,D40,D42,D44,D46,D48,D50,D52,D54,D56,D58,D60,D62,D64,D66,D68,D70,D72,D74,D76,D78,D80,D82,D84,D86,D88,D90,D92,D94,D96,D98,D100,D102,D104,D106,D108,D111,D113,D115,D117,D119,D121,D123,D125,D127,D129,D131,D133,D135,D137,D139,D141,D144,D146,D148,D190)</f>
        <v>178974.46999999997</v>
      </c>
      <c r="E191" s="31"/>
      <c r="F191" s="33"/>
      <c r="G191" s="34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2026-06-26T08:46:19Z</dcterms:modified>
</cp:coreProperties>
</file>